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" windowWidth="16605" windowHeight="94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Лист1!$A$7:$O$42</definedName>
  </definedNames>
  <calcPr calcId="145621"/>
</workbook>
</file>

<file path=xl/calcChain.xml><?xml version="1.0" encoding="utf-8"?>
<calcChain xmlns="http://schemas.openxmlformats.org/spreadsheetml/2006/main">
  <c r="K25" i="1" l="1"/>
  <c r="L25" i="1"/>
  <c r="K34" i="1"/>
  <c r="K23" i="1" s="1"/>
  <c r="K22" i="1" s="1"/>
  <c r="K20" i="1" s="1"/>
  <c r="K33" i="1" l="1"/>
  <c r="I25" i="1"/>
  <c r="H25" i="1" l="1"/>
  <c r="J34" i="1" l="1"/>
  <c r="J25" i="1" s="1"/>
  <c r="J23" i="1" l="1"/>
  <c r="J22" i="1" s="1"/>
  <c r="J20" i="1" s="1"/>
  <c r="J33" i="1"/>
  <c r="L34" i="1"/>
  <c r="I23" i="1"/>
  <c r="I22" i="1" s="1"/>
  <c r="I20" i="1" s="1"/>
  <c r="H23" i="1"/>
  <c r="H22" i="1" s="1"/>
  <c r="H20" i="1" s="1"/>
  <c r="L33" i="1" l="1"/>
  <c r="L23" i="1"/>
  <c r="L22" i="1" s="1"/>
  <c r="L20" i="1" s="1"/>
  <c r="M20" i="1" s="1"/>
</calcChain>
</file>

<file path=xl/sharedStrings.xml><?xml version="1.0" encoding="utf-8"?>
<sst xmlns="http://schemas.openxmlformats.org/spreadsheetml/2006/main" count="79" uniqueCount="61">
  <si>
    <t>Статус N п/п &lt;1&gt;</t>
  </si>
  <si>
    <t>Наименование государственной программы, подпрограммы государственной программы, ведомственной, региональной, долгосрочной целевой программы, основных мероприятий и мероприятий</t>
  </si>
  <si>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</si>
  <si>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</si>
  <si>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</si>
  <si>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</si>
  <si>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</si>
  <si>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</si>
  <si>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</si>
  <si>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</si>
  <si>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</si>
  <si>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>...</t>
  </si>
  <si>
    <t xml:space="preserve">Основное мероприятие 1 </t>
  </si>
  <si>
    <t>Создание условий для защиты населения от чрезвычайных ситуаций</t>
  </si>
  <si>
    <t>ответственный исполнитель мероприятия</t>
  </si>
  <si>
    <t>х</t>
  </si>
  <si>
    <t>Мероприятие 1</t>
  </si>
  <si>
    <t>Администрация МО</t>
  </si>
  <si>
    <t xml:space="preserve">ожидаемый результат </t>
  </si>
  <si>
    <t>основные направления реализации</t>
  </si>
  <si>
    <t>Связь с показателями муниципальной программы (номер показателя, характеризующего результат реализации основного мероприятия)</t>
  </si>
  <si>
    <t>Обеспечение наглядной агитации на противопожарную тематику. Изготовление растяжек и памяток для населения</t>
  </si>
  <si>
    <t>Развитие и стимулирование работы добровольных пожарных (организация смотров –конкурсов на звание лучшая ДПК(Д))</t>
  </si>
  <si>
    <t xml:space="preserve"> Проведение конкурсов по  пожарной безопасности среди  учащихся  образовательных учреждений, муниципальных образований, предприятий и организаций</t>
  </si>
  <si>
    <t>сокращение время реагирования при ликвидации последствий чрезвычайных ситуаций природного и техногенного характера на 10- 12 %</t>
  </si>
  <si>
    <t>Приобретение первичных средств пожаротушения. Зарядка огнетушителей</t>
  </si>
  <si>
    <t>обеспечение средствами связи оперативных групп и пожарных команд- 100%.</t>
  </si>
  <si>
    <t>1;2;3;4;5;6;7;8;9;10;12</t>
  </si>
  <si>
    <t xml:space="preserve">Администрация </t>
  </si>
  <si>
    <t>ц.бухгалтерия</t>
  </si>
  <si>
    <t>003</t>
  </si>
  <si>
    <t>0310</t>
  </si>
  <si>
    <t>мероприятия по стимулированию добровольных пожарных</t>
  </si>
  <si>
    <t>мероприятие2</t>
  </si>
  <si>
    <t>Мероприятия по защите населения муниципального образования  от чрезвычайных ситуаций, пожарной безопасности</t>
  </si>
  <si>
    <t>мероприятие1</t>
  </si>
  <si>
    <t>Защита населения и территории Доможаковскогосельсовета  от чрезвычайных ситуаций   обеспечение пожарной безопасности и безопасности людей на водных объектах  (2016-2020 годы)»</t>
  </si>
  <si>
    <t>Обеспечение деятельности подведомственных учреждений (Пожарная дружина)</t>
  </si>
  <si>
    <t>32001 00000</t>
  </si>
  <si>
    <t>32001 01180</t>
  </si>
  <si>
    <t>32001 20460</t>
  </si>
  <si>
    <t>32001 20450</t>
  </si>
  <si>
    <t>мероприятия по защите населения от чрезвычайных ситуаций, пожарной безопасности и безопасности на водных объектах</t>
  </si>
  <si>
    <t>32001 80230</t>
  </si>
  <si>
    <t>32001 71260</t>
  </si>
  <si>
    <t>мероприятие по обеспечению  первичных мер пожарной безопасности РХ</t>
  </si>
  <si>
    <t>32001 S1260</t>
  </si>
  <si>
    <t>поддержка подразднленимй добровольной пожарной охраны</t>
  </si>
  <si>
    <t>32001  71250</t>
  </si>
  <si>
    <t>32001 S1250</t>
  </si>
  <si>
    <t xml:space="preserve">Обеспечение наглядной агитации на противопожарную тематику. Изготовление растяжек и памяток для населения гсм, зап.части на </t>
  </si>
  <si>
    <t>зап.части на машину аккумулятор,</t>
  </si>
  <si>
    <t>софинансирование ис местного бюджета</t>
  </si>
  <si>
    <t>софинансирование МБ</t>
  </si>
  <si>
    <t>приобритение спец.одежды РХ</t>
  </si>
  <si>
    <t>оплата труда</t>
  </si>
  <si>
    <t>Глава Доможаковского сельсовета                                                                                                    М.В.Ощенкова</t>
  </si>
  <si>
    <t>Перечень мероприятий муниципальной программы "Защита населения и территории Доможаковскогосельсовета  от чрезвычайных ситуаций   обеспечение пожарной безопасности и безопасности людей на водных объектах  "</t>
  </si>
  <si>
    <t>поддержка подразднленимй добровольной пожарной охраны софинансирование</t>
  </si>
  <si>
    <t>мероприятие по обеспечению  первичных мер пожарной безопасности софинансирование</t>
  </si>
  <si>
    <t xml:space="preserve">приложение к постановлению главы Доможаковского сельсовета №36  от 11.11.2024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</si>
</sst>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70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6" fillId="0" borderId="0" xfId="0" applyFont="1"/>
    <xf numFmtId="49" fontId="6" fillId="0" borderId="0" xfId="0" applyNumberFormat="1" applyFont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/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/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/>
    <xf numFmtId="49" fontId="10" fillId="0" borderId="1" xfId="2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/>
    <xf numFmtId="49" fontId="1" fillId="0" borderId="1" xfId="0" applyNumberFormat="1" applyFont="1" applyBorder="1"/>
    <xf numFmtId="0" fontId="5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3" fontId="5" fillId="0" borderId="2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1" xfId="1" applyFont="1" applyBorder="1" applyAlignment="1" applyProtection="1">
      <alignment horizontal="center" wrapText="1"/>
    </xf>
    <xf numFmtId="0" fontId="9" fillId="0" borderId="1" xfId="1" applyFont="1" applyBorder="1" applyAlignment="1" applyProtection="1">
      <alignment horizontal="center" wrapText="1"/>
    </xf>
    <xf numFmtId="3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3" fontId="5" fillId="0" borderId="2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3" fontId="5" fillId="0" borderId="2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1" xfId="1" applyFont="1" applyBorder="1" applyAlignment="1" applyProtection="1">
      <alignment horizontal="center" wrapText="1"/>
    </xf>
    <xf numFmtId="0" fontId="5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3" fontId="5" fillId="0" borderId="2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3" fontId="5" fillId="0" borderId="2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1" xfId="1" applyFont="1" applyBorder="1" applyAlignment="1" applyProtection="1">
      <alignment horizontal="center" wrapText="1"/>
    </xf>
    <xf numFmtId="3" fontId="5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9" fillId="0" borderId="1" xfId="1" applyFont="1" applyBorder="1" applyAlignment="1" applyProtection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abSelected="1" view="pageBreakPreview" topLeftCell="I1" zoomScale="70" zoomScaleNormal="80" zoomScaleSheetLayoutView="70" workbookViewId="0">
      <selection activeCell="N1" sqref="N1:O6"/>
    </sheetView>
  </sheetViews>
  <sheetFormatPr defaultColWidth="8.7109375" defaultRowHeight="12.75" x14ac:dyDescent="0.2"/>
  <cols>
    <col min="1" max="1" width="18.42578125" style="1" customWidth="1"/>
    <col min="2" max="2" width="47.7109375" style="1" customWidth="1"/>
    <col min="3" max="3" width="18.85546875" style="1" customWidth="1"/>
    <col min="4" max="4" width="8.7109375" style="1"/>
    <col min="5" max="5" width="14.42578125" style="1" customWidth="1"/>
    <col min="6" max="6" width="13.140625" style="2" customWidth="1"/>
    <col min="7" max="7" width="11" style="1" customWidth="1"/>
    <col min="8" max="12" width="26" style="1" customWidth="1"/>
    <col min="13" max="13" width="46" style="1" customWidth="1"/>
    <col min="14" max="14" width="13.85546875" style="1" customWidth="1"/>
    <col min="15" max="15" width="32.85546875" style="1" hidden="1" customWidth="1"/>
    <col min="16" max="16384" width="8.7109375" style="1"/>
  </cols>
  <sheetData>
    <row r="1" spans="1:15" ht="15" customHeight="1" x14ac:dyDescent="0.2">
      <c r="N1" s="54" t="s">
        <v>60</v>
      </c>
      <c r="O1" s="54"/>
    </row>
    <row r="2" spans="1:15" x14ac:dyDescent="0.2">
      <c r="A2" s="21"/>
      <c r="B2" s="21"/>
      <c r="C2" s="21"/>
      <c r="D2" s="21"/>
      <c r="E2" s="21"/>
      <c r="F2" s="22"/>
      <c r="G2" s="21"/>
      <c r="H2" s="21"/>
      <c r="I2" s="21"/>
      <c r="J2" s="21"/>
      <c r="K2" s="21"/>
      <c r="L2" s="21"/>
      <c r="M2" s="21"/>
      <c r="N2" s="54"/>
      <c r="O2" s="54"/>
    </row>
    <row r="3" spans="1:15" ht="12.75" customHeight="1" x14ac:dyDescent="0.2">
      <c r="A3" s="21"/>
      <c r="B3" s="21"/>
      <c r="C3" s="21"/>
      <c r="D3" s="21"/>
      <c r="E3" s="21"/>
      <c r="F3" s="22"/>
      <c r="G3" s="21"/>
      <c r="H3" s="21"/>
      <c r="I3" s="21"/>
      <c r="J3" s="21"/>
      <c r="K3" s="21"/>
      <c r="L3" s="21"/>
      <c r="M3" s="21"/>
      <c r="N3" s="54"/>
      <c r="O3" s="54"/>
    </row>
    <row r="4" spans="1:15" x14ac:dyDescent="0.2">
      <c r="A4" s="21"/>
      <c r="B4" s="21"/>
      <c r="C4" s="21"/>
      <c r="D4" s="21"/>
      <c r="E4" s="21"/>
      <c r="F4" s="22"/>
      <c r="G4" s="21"/>
      <c r="H4" s="21"/>
      <c r="I4" s="21"/>
      <c r="J4" s="21"/>
      <c r="K4" s="21"/>
      <c r="L4" s="21"/>
      <c r="M4" s="21"/>
      <c r="N4" s="54"/>
      <c r="O4" s="54"/>
    </row>
    <row r="5" spans="1:15" x14ac:dyDescent="0.2">
      <c r="A5" s="21"/>
      <c r="B5" s="21"/>
      <c r="C5" s="21"/>
      <c r="D5" s="21"/>
      <c r="E5" s="21"/>
      <c r="F5" s="22"/>
      <c r="G5" s="21"/>
      <c r="H5" s="21"/>
      <c r="I5" s="21"/>
      <c r="J5" s="21"/>
      <c r="K5" s="21"/>
      <c r="L5" s="21"/>
      <c r="M5" s="21"/>
      <c r="N5" s="54"/>
      <c r="O5" s="54"/>
    </row>
    <row r="6" spans="1:15" x14ac:dyDescent="0.2">
      <c r="A6" s="21"/>
      <c r="B6" s="21"/>
      <c r="C6" s="21"/>
      <c r="D6" s="21"/>
      <c r="E6" s="21"/>
      <c r="F6" s="22"/>
      <c r="G6" s="21"/>
      <c r="H6" s="21"/>
      <c r="I6" s="21"/>
      <c r="J6" s="21"/>
      <c r="K6" s="21"/>
      <c r="L6" s="21"/>
      <c r="M6" s="21"/>
      <c r="N6" s="55"/>
      <c r="O6" s="55"/>
    </row>
    <row r="7" spans="1:15" ht="12.75" customHeight="1" x14ac:dyDescent="0.2">
      <c r="A7" s="56" t="s">
        <v>57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x14ac:dyDescent="0.2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</row>
    <row r="9" spans="1:15" x14ac:dyDescent="0.2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0" spans="1:15" ht="60.75" customHeight="1" x14ac:dyDescent="0.2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</row>
    <row r="11" spans="1:15" ht="12.75" hidden="1" customHeight="1" x14ac:dyDescent="0.2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</row>
    <row r="12" spans="1:15" ht="12.75" hidden="1" customHeight="1" x14ac:dyDescent="0.2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</row>
    <row r="13" spans="1:15" ht="24.75" customHeight="1" x14ac:dyDescent="0.3">
      <c r="A13" s="62" t="s">
        <v>0</v>
      </c>
      <c r="B13" s="51" t="s">
        <v>1</v>
      </c>
      <c r="C13" s="51" t="s">
        <v>2</v>
      </c>
      <c r="D13" s="62" t="s">
        <v>3</v>
      </c>
      <c r="E13" s="62"/>
      <c r="F13" s="62"/>
      <c r="G13" s="62"/>
      <c r="H13" s="28"/>
      <c r="I13" s="27"/>
      <c r="J13" s="38"/>
      <c r="K13" s="46"/>
      <c r="L13" s="38"/>
      <c r="M13" s="57" t="s">
        <v>18</v>
      </c>
      <c r="N13" s="57" t="s">
        <v>19</v>
      </c>
      <c r="O13" s="57" t="s">
        <v>20</v>
      </c>
    </row>
    <row r="14" spans="1:15" ht="18.75" customHeight="1" x14ac:dyDescent="0.2">
      <c r="A14" s="62"/>
      <c r="B14" s="51"/>
      <c r="C14" s="51"/>
      <c r="D14" s="51" t="s">
        <v>4</v>
      </c>
      <c r="E14" s="51" t="s">
        <v>5</v>
      </c>
      <c r="F14" s="65" t="s">
        <v>6</v>
      </c>
      <c r="G14" s="51" t="s">
        <v>7</v>
      </c>
      <c r="H14" s="66">
        <v>2023</v>
      </c>
      <c r="I14" s="66">
        <v>2024</v>
      </c>
      <c r="J14" s="60">
        <v>2025</v>
      </c>
      <c r="K14" s="60">
        <v>2026</v>
      </c>
      <c r="L14" s="60">
        <v>2026</v>
      </c>
      <c r="M14" s="58"/>
      <c r="N14" s="58"/>
      <c r="O14" s="58"/>
    </row>
    <row r="15" spans="1:15" ht="18.75" customHeight="1" x14ac:dyDescent="0.2">
      <c r="A15" s="62"/>
      <c r="B15" s="51"/>
      <c r="C15" s="51"/>
      <c r="D15" s="51"/>
      <c r="E15" s="51"/>
      <c r="F15" s="65"/>
      <c r="G15" s="51"/>
      <c r="H15" s="60"/>
      <c r="I15" s="60"/>
      <c r="J15" s="60"/>
      <c r="K15" s="60"/>
      <c r="L15" s="60"/>
      <c r="M15" s="58"/>
      <c r="N15" s="58"/>
      <c r="O15" s="58"/>
    </row>
    <row r="16" spans="1:15" ht="18.75" customHeight="1" x14ac:dyDescent="0.2">
      <c r="A16" s="62"/>
      <c r="B16" s="51"/>
      <c r="C16" s="51"/>
      <c r="D16" s="51"/>
      <c r="E16" s="51"/>
      <c r="F16" s="65"/>
      <c r="G16" s="51"/>
      <c r="H16" s="60"/>
      <c r="I16" s="60"/>
      <c r="J16" s="60"/>
      <c r="K16" s="60"/>
      <c r="L16" s="60"/>
      <c r="M16" s="58"/>
      <c r="N16" s="58"/>
      <c r="O16" s="58"/>
    </row>
    <row r="17" spans="1:15" ht="18.75" customHeight="1" x14ac:dyDescent="0.2">
      <c r="A17" s="62"/>
      <c r="B17" s="51"/>
      <c r="C17" s="51"/>
      <c r="D17" s="51"/>
      <c r="E17" s="51"/>
      <c r="F17" s="65"/>
      <c r="G17" s="51"/>
      <c r="H17" s="60"/>
      <c r="I17" s="60"/>
      <c r="J17" s="60"/>
      <c r="K17" s="60"/>
      <c r="L17" s="60"/>
      <c r="M17" s="58"/>
      <c r="N17" s="58"/>
      <c r="O17" s="58"/>
    </row>
    <row r="18" spans="1:15" ht="38.25" customHeight="1" x14ac:dyDescent="0.2">
      <c r="A18" s="62"/>
      <c r="B18" s="51"/>
      <c r="C18" s="51"/>
      <c r="D18" s="51"/>
      <c r="E18" s="51"/>
      <c r="F18" s="65"/>
      <c r="G18" s="51"/>
      <c r="H18" s="61"/>
      <c r="I18" s="61"/>
      <c r="J18" s="61"/>
      <c r="K18" s="61"/>
      <c r="L18" s="61"/>
      <c r="M18" s="59"/>
      <c r="N18" s="59"/>
      <c r="O18" s="59"/>
    </row>
    <row r="19" spans="1:15" ht="18.75" x14ac:dyDescent="0.2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16">
        <v>6</v>
      </c>
      <c r="G19" s="20">
        <v>7</v>
      </c>
      <c r="H19" s="30"/>
      <c r="I19" s="23"/>
      <c r="J19" s="39"/>
      <c r="K19" s="43"/>
      <c r="L19" s="34"/>
      <c r="M19" s="5">
        <v>13</v>
      </c>
      <c r="N19" s="5">
        <v>14</v>
      </c>
      <c r="O19" s="5">
        <v>15</v>
      </c>
    </row>
    <row r="20" spans="1:15" ht="15.95" customHeight="1" x14ac:dyDescent="0.2">
      <c r="A20" s="53" t="s">
        <v>8</v>
      </c>
      <c r="B20" s="63" t="s">
        <v>36</v>
      </c>
      <c r="C20" s="64" t="s">
        <v>9</v>
      </c>
      <c r="D20" s="51" t="s">
        <v>10</v>
      </c>
      <c r="E20" s="51" t="s">
        <v>10</v>
      </c>
      <c r="F20" s="65" t="s">
        <v>10</v>
      </c>
      <c r="G20" s="51" t="s">
        <v>10</v>
      </c>
      <c r="H20" s="47">
        <f t="shared" ref="H20" si="0">H22</f>
        <v>1639786</v>
      </c>
      <c r="I20" s="47">
        <f t="shared" ref="I20" si="1">I22</f>
        <v>1696959</v>
      </c>
      <c r="J20" s="47">
        <f t="shared" ref="J20:L20" si="2">J22</f>
        <v>850900</v>
      </c>
      <c r="K20" s="47">
        <f t="shared" ref="K20" si="3">K22</f>
        <v>1150900</v>
      </c>
      <c r="L20" s="47">
        <f t="shared" si="2"/>
        <v>1150900</v>
      </c>
      <c r="M20" s="67">
        <f>SUM(H20:L21)</f>
        <v>6489445</v>
      </c>
      <c r="N20" s="69"/>
      <c r="O20" s="69"/>
    </row>
    <row r="21" spans="1:15" ht="15" customHeight="1" x14ac:dyDescent="0.2">
      <c r="A21" s="53"/>
      <c r="B21" s="63"/>
      <c r="C21" s="64"/>
      <c r="D21" s="51"/>
      <c r="E21" s="51"/>
      <c r="F21" s="65"/>
      <c r="G21" s="51"/>
      <c r="H21" s="47"/>
      <c r="I21" s="47"/>
      <c r="J21" s="47"/>
      <c r="K21" s="47"/>
      <c r="L21" s="47"/>
      <c r="M21" s="68"/>
      <c r="N21" s="69"/>
      <c r="O21" s="69"/>
    </row>
    <row r="22" spans="1:15" ht="20.25" customHeight="1" x14ac:dyDescent="0.3">
      <c r="A22" s="53"/>
      <c r="B22" s="63"/>
      <c r="C22" s="19" t="s">
        <v>28</v>
      </c>
      <c r="D22" s="17"/>
      <c r="E22" s="17" t="s">
        <v>10</v>
      </c>
      <c r="F22" s="18" t="s">
        <v>10</v>
      </c>
      <c r="G22" s="17" t="s">
        <v>10</v>
      </c>
      <c r="H22" s="29">
        <f t="shared" ref="H22:L22" si="4">H23</f>
        <v>1639786</v>
      </c>
      <c r="I22" s="24">
        <f t="shared" si="4"/>
        <v>1696959</v>
      </c>
      <c r="J22" s="40">
        <f t="shared" si="4"/>
        <v>850900</v>
      </c>
      <c r="K22" s="40">
        <f t="shared" si="4"/>
        <v>1150900</v>
      </c>
      <c r="L22" s="35">
        <f t="shared" si="4"/>
        <v>1150900</v>
      </c>
      <c r="M22" s="6"/>
      <c r="N22" s="6"/>
      <c r="O22" s="6"/>
    </row>
    <row r="23" spans="1:15" ht="49.5" customHeight="1" x14ac:dyDescent="0.3">
      <c r="A23" s="53"/>
      <c r="B23" s="63"/>
      <c r="C23" s="19" t="s">
        <v>29</v>
      </c>
      <c r="D23" s="17"/>
      <c r="E23" s="17" t="s">
        <v>10</v>
      </c>
      <c r="F23" s="18" t="s">
        <v>10</v>
      </c>
      <c r="G23" s="17" t="s">
        <v>10</v>
      </c>
      <c r="H23" s="7">
        <f t="shared" ref="H23" si="5">H25</f>
        <v>1639786</v>
      </c>
      <c r="I23" s="7">
        <f t="shared" ref="I23" si="6">I25</f>
        <v>1696959</v>
      </c>
      <c r="J23" s="7">
        <f t="shared" ref="J23:L23" si="7">J25</f>
        <v>850900</v>
      </c>
      <c r="K23" s="7">
        <f t="shared" ref="K23" si="8">K25</f>
        <v>1150900</v>
      </c>
      <c r="L23" s="7">
        <f t="shared" si="7"/>
        <v>1150900</v>
      </c>
      <c r="M23" s="6"/>
      <c r="N23" s="6"/>
      <c r="O23" s="6"/>
    </row>
    <row r="24" spans="1:15" ht="59.25" customHeight="1" x14ac:dyDescent="0.3">
      <c r="A24" s="53"/>
      <c r="B24" s="63"/>
      <c r="C24" s="19" t="s">
        <v>11</v>
      </c>
      <c r="D24" s="17"/>
      <c r="E24" s="17" t="s">
        <v>10</v>
      </c>
      <c r="F24" s="18" t="s">
        <v>10</v>
      </c>
      <c r="G24" s="17" t="s">
        <v>10</v>
      </c>
      <c r="H24" s="29"/>
      <c r="I24" s="24"/>
      <c r="J24" s="40"/>
      <c r="K24" s="40"/>
      <c r="L24" s="35"/>
      <c r="M24" s="6"/>
      <c r="N24" s="6"/>
      <c r="O24" s="6"/>
    </row>
    <row r="25" spans="1:15" ht="105.75" customHeight="1" x14ac:dyDescent="0.3">
      <c r="A25" s="15" t="s">
        <v>12</v>
      </c>
      <c r="B25" s="15" t="s">
        <v>13</v>
      </c>
      <c r="C25" s="8" t="s">
        <v>14</v>
      </c>
      <c r="D25" s="9" t="s">
        <v>30</v>
      </c>
      <c r="E25" s="9" t="s">
        <v>31</v>
      </c>
      <c r="F25" s="9" t="s">
        <v>38</v>
      </c>
      <c r="G25" s="14" t="s">
        <v>15</v>
      </c>
      <c r="H25" s="7">
        <f t="shared" ref="H25:L25" si="9">H26+H29+H34+H35+H36+H37+H38+H39+H40+H427</f>
        <v>1639786</v>
      </c>
      <c r="I25" s="7">
        <f t="shared" si="9"/>
        <v>1696959</v>
      </c>
      <c r="J25" s="7">
        <f t="shared" si="9"/>
        <v>850900</v>
      </c>
      <c r="K25" s="7">
        <f t="shared" si="9"/>
        <v>1150900</v>
      </c>
      <c r="L25" s="7">
        <f t="shared" si="9"/>
        <v>1150900</v>
      </c>
      <c r="M25" s="19"/>
      <c r="N25" s="6"/>
      <c r="O25" s="8" t="s">
        <v>27</v>
      </c>
    </row>
    <row r="26" spans="1:15" ht="43.5" customHeight="1" x14ac:dyDescent="0.2">
      <c r="A26" s="53" t="s">
        <v>16</v>
      </c>
      <c r="B26" s="53" t="s">
        <v>37</v>
      </c>
      <c r="C26" s="53" t="s">
        <v>17</v>
      </c>
      <c r="D26" s="52" t="s">
        <v>30</v>
      </c>
      <c r="E26" s="52" t="s">
        <v>31</v>
      </c>
      <c r="F26" s="52" t="s">
        <v>39</v>
      </c>
      <c r="G26" s="49">
        <v>120</v>
      </c>
      <c r="H26" s="31">
        <v>1170483</v>
      </c>
      <c r="I26" s="25">
        <v>1259900</v>
      </c>
      <c r="J26" s="41">
        <v>840900</v>
      </c>
      <c r="K26" s="44">
        <v>1140900</v>
      </c>
      <c r="L26" s="36">
        <v>1140900</v>
      </c>
      <c r="M26" s="49" t="s">
        <v>55</v>
      </c>
      <c r="N26" s="49"/>
      <c r="O26" s="50"/>
    </row>
    <row r="27" spans="1:15" ht="5.45" customHeight="1" x14ac:dyDescent="0.2">
      <c r="A27" s="53"/>
      <c r="B27" s="53"/>
      <c r="C27" s="53"/>
      <c r="D27" s="52"/>
      <c r="E27" s="52"/>
      <c r="F27" s="52"/>
      <c r="G27" s="49"/>
      <c r="H27" s="32"/>
      <c r="I27" s="26"/>
      <c r="J27" s="42"/>
      <c r="K27" s="45"/>
      <c r="L27" s="37"/>
      <c r="M27" s="49"/>
      <c r="N27" s="49"/>
      <c r="O27" s="50"/>
    </row>
    <row r="28" spans="1:15" ht="48" hidden="1" customHeight="1" thickBot="1" x14ac:dyDescent="0.35">
      <c r="A28" s="53"/>
      <c r="B28" s="53"/>
      <c r="C28" s="53"/>
      <c r="D28" s="52"/>
      <c r="E28" s="52"/>
      <c r="F28" s="52"/>
      <c r="G28" s="49"/>
      <c r="H28" s="29"/>
      <c r="I28" s="24"/>
      <c r="J28" s="40"/>
      <c r="K28" s="40"/>
      <c r="L28" s="35"/>
      <c r="M28" s="15"/>
      <c r="N28" s="49"/>
      <c r="O28" s="10"/>
    </row>
    <row r="29" spans="1:15" ht="100.5" customHeight="1" x14ac:dyDescent="0.3">
      <c r="A29" s="53"/>
      <c r="B29" s="53"/>
      <c r="C29" s="53"/>
      <c r="D29" s="52"/>
      <c r="E29" s="52"/>
      <c r="F29" s="16" t="s">
        <v>39</v>
      </c>
      <c r="G29" s="20">
        <v>244</v>
      </c>
      <c r="H29" s="29">
        <v>20860</v>
      </c>
      <c r="I29" s="24">
        <v>6916</v>
      </c>
      <c r="J29" s="40">
        <v>10000</v>
      </c>
      <c r="K29" s="40">
        <v>10000</v>
      </c>
      <c r="L29" s="35">
        <v>10000</v>
      </c>
      <c r="M29" s="19" t="s">
        <v>50</v>
      </c>
      <c r="N29" s="19" t="s">
        <v>21</v>
      </c>
      <c r="O29" s="11"/>
    </row>
    <row r="30" spans="1:15" ht="2.25" hidden="1" customHeight="1" thickBot="1" x14ac:dyDescent="0.35">
      <c r="A30" s="53"/>
      <c r="B30" s="53"/>
      <c r="C30" s="53"/>
      <c r="D30" s="52"/>
      <c r="E30" s="52"/>
      <c r="F30" s="16"/>
      <c r="G30" s="20"/>
      <c r="H30" s="29"/>
      <c r="I30" s="24"/>
      <c r="J30" s="40"/>
      <c r="K30" s="40"/>
      <c r="L30" s="35"/>
      <c r="M30" s="15" t="s">
        <v>26</v>
      </c>
      <c r="N30" s="19" t="s">
        <v>22</v>
      </c>
      <c r="O30" s="11"/>
    </row>
    <row r="31" spans="1:15" ht="123" hidden="1" customHeight="1" x14ac:dyDescent="0.3">
      <c r="A31" s="53"/>
      <c r="B31" s="53"/>
      <c r="C31" s="53"/>
      <c r="D31" s="52"/>
      <c r="E31" s="52"/>
      <c r="F31" s="16"/>
      <c r="G31" s="20"/>
      <c r="H31" s="29"/>
      <c r="I31" s="24"/>
      <c r="J31" s="40"/>
      <c r="K31" s="40"/>
      <c r="L31" s="35"/>
      <c r="M31" s="49" t="s">
        <v>24</v>
      </c>
      <c r="N31" s="19" t="s">
        <v>23</v>
      </c>
      <c r="O31" s="12"/>
    </row>
    <row r="32" spans="1:15" ht="68.25" hidden="1" customHeight="1" x14ac:dyDescent="0.3">
      <c r="A32" s="53"/>
      <c r="B32" s="53"/>
      <c r="C32" s="53"/>
      <c r="D32" s="52"/>
      <c r="E32" s="52"/>
      <c r="F32" s="16"/>
      <c r="G32" s="20"/>
      <c r="H32" s="29"/>
      <c r="I32" s="24"/>
      <c r="J32" s="40"/>
      <c r="K32" s="40"/>
      <c r="L32" s="35"/>
      <c r="M32" s="49"/>
      <c r="N32" s="51" t="s">
        <v>25</v>
      </c>
      <c r="O32" s="10"/>
    </row>
    <row r="33" spans="1:15" ht="99" customHeight="1" x14ac:dyDescent="0.3">
      <c r="A33" s="53"/>
      <c r="B33" s="53"/>
      <c r="C33" s="53"/>
      <c r="D33" s="52"/>
      <c r="E33" s="52"/>
      <c r="F33" s="16"/>
      <c r="G33" s="20"/>
      <c r="H33" s="29"/>
      <c r="I33" s="24"/>
      <c r="J33" s="40">
        <f t="shared" ref="J33:L33" si="10">J34</f>
        <v>0</v>
      </c>
      <c r="K33" s="40">
        <f t="shared" si="10"/>
        <v>0</v>
      </c>
      <c r="L33" s="35">
        <f t="shared" si="10"/>
        <v>0</v>
      </c>
      <c r="M33" s="49"/>
      <c r="N33" s="51"/>
      <c r="O33" s="10"/>
    </row>
    <row r="34" spans="1:15" ht="90.75" customHeight="1" x14ac:dyDescent="0.3">
      <c r="A34" s="15" t="s">
        <v>35</v>
      </c>
      <c r="B34" s="15" t="s">
        <v>34</v>
      </c>
      <c r="C34" s="15"/>
      <c r="D34" s="16"/>
      <c r="E34" s="16"/>
      <c r="F34" s="16" t="s">
        <v>40</v>
      </c>
      <c r="G34" s="20"/>
      <c r="H34" s="29"/>
      <c r="I34" s="24"/>
      <c r="J34" s="7">
        <f t="shared" ref="J34:L34" si="11">J36</f>
        <v>0</v>
      </c>
      <c r="K34" s="7">
        <f t="shared" ref="K34" si="12">K36</f>
        <v>0</v>
      </c>
      <c r="L34" s="7">
        <f t="shared" si="11"/>
        <v>0</v>
      </c>
      <c r="M34" s="20"/>
      <c r="N34" s="17"/>
      <c r="O34" s="10"/>
    </row>
    <row r="35" spans="1:15" ht="90.75" customHeight="1" x14ac:dyDescent="0.3">
      <c r="A35" s="15" t="s">
        <v>33</v>
      </c>
      <c r="B35" s="15" t="s">
        <v>32</v>
      </c>
      <c r="C35" s="15"/>
      <c r="D35" s="16"/>
      <c r="E35" s="16"/>
      <c r="F35" s="16" t="s">
        <v>41</v>
      </c>
      <c r="G35" s="20">
        <v>244</v>
      </c>
      <c r="H35" s="29">
        <v>0</v>
      </c>
      <c r="I35" s="24">
        <v>0</v>
      </c>
      <c r="J35" s="40">
        <v>0</v>
      </c>
      <c r="K35" s="40">
        <v>0</v>
      </c>
      <c r="L35" s="35">
        <v>0</v>
      </c>
      <c r="M35" s="19" t="s">
        <v>24</v>
      </c>
      <c r="N35" s="17"/>
      <c r="O35" s="10"/>
    </row>
    <row r="36" spans="1:15" ht="75" x14ac:dyDescent="0.3">
      <c r="A36" s="15" t="s">
        <v>33</v>
      </c>
      <c r="B36" s="15" t="s">
        <v>42</v>
      </c>
      <c r="C36" s="15"/>
      <c r="D36" s="16"/>
      <c r="E36" s="16"/>
      <c r="F36" s="16" t="s">
        <v>43</v>
      </c>
      <c r="G36" s="20">
        <v>244</v>
      </c>
      <c r="H36" s="29">
        <v>29000</v>
      </c>
      <c r="I36" s="24">
        <v>26000</v>
      </c>
      <c r="J36" s="7">
        <v>0</v>
      </c>
      <c r="K36" s="7">
        <v>0</v>
      </c>
      <c r="L36" s="7">
        <v>0</v>
      </c>
      <c r="M36" s="19" t="s">
        <v>24</v>
      </c>
      <c r="N36" s="19"/>
      <c r="O36" s="11"/>
    </row>
    <row r="37" spans="1:15" ht="56.25" x14ac:dyDescent="0.3">
      <c r="A37" s="6"/>
      <c r="B37" s="19" t="s">
        <v>45</v>
      </c>
      <c r="C37" s="6"/>
      <c r="D37" s="6"/>
      <c r="E37" s="6"/>
      <c r="F37" s="13" t="s">
        <v>44</v>
      </c>
      <c r="G37" s="20">
        <v>244</v>
      </c>
      <c r="H37" s="6">
        <v>56000</v>
      </c>
      <c r="I37" s="6">
        <v>56000</v>
      </c>
      <c r="J37" s="6"/>
      <c r="K37" s="6"/>
      <c r="L37" s="6"/>
      <c r="M37" s="19" t="s">
        <v>51</v>
      </c>
      <c r="N37" s="6"/>
      <c r="O37" s="6"/>
    </row>
    <row r="38" spans="1:15" ht="56.25" x14ac:dyDescent="0.3">
      <c r="A38" s="6"/>
      <c r="B38" s="19" t="s">
        <v>59</v>
      </c>
      <c r="C38" s="6"/>
      <c r="D38" s="6"/>
      <c r="E38" s="6"/>
      <c r="F38" s="13" t="s">
        <v>46</v>
      </c>
      <c r="G38" s="20">
        <v>244</v>
      </c>
      <c r="H38" s="33">
        <v>1143</v>
      </c>
      <c r="I38" s="33">
        <v>1143</v>
      </c>
      <c r="J38" s="33"/>
      <c r="K38" s="33"/>
      <c r="L38" s="33"/>
      <c r="M38" s="19" t="s">
        <v>52</v>
      </c>
      <c r="N38" s="6"/>
      <c r="O38" s="6"/>
    </row>
    <row r="39" spans="1:15" ht="37.5" x14ac:dyDescent="0.3">
      <c r="A39" s="6"/>
      <c r="B39" s="19" t="s">
        <v>47</v>
      </c>
      <c r="C39" s="6"/>
      <c r="D39" s="6"/>
      <c r="E39" s="6"/>
      <c r="F39" s="13" t="s">
        <v>48</v>
      </c>
      <c r="G39" s="20"/>
      <c r="H39" s="6">
        <v>355000</v>
      </c>
      <c r="I39" s="6">
        <v>340000</v>
      </c>
      <c r="J39" s="6"/>
      <c r="K39" s="6"/>
      <c r="L39" s="6"/>
      <c r="M39" s="19" t="s">
        <v>54</v>
      </c>
      <c r="N39" s="6"/>
      <c r="O39" s="6"/>
    </row>
    <row r="40" spans="1:15" ht="56.25" x14ac:dyDescent="0.3">
      <c r="A40" s="6"/>
      <c r="B40" s="19" t="s">
        <v>58</v>
      </c>
      <c r="C40" s="6"/>
      <c r="D40" s="6"/>
      <c r="E40" s="6"/>
      <c r="F40" s="13" t="s">
        <v>49</v>
      </c>
      <c r="G40" s="6"/>
      <c r="H40" s="6">
        <v>7300</v>
      </c>
      <c r="I40" s="6">
        <v>7000</v>
      </c>
      <c r="J40" s="6"/>
      <c r="K40" s="6"/>
      <c r="L40" s="6"/>
      <c r="M40" s="19" t="s">
        <v>53</v>
      </c>
      <c r="N40" s="6"/>
      <c r="O40" s="6"/>
    </row>
    <row r="41" spans="1:15" x14ac:dyDescent="0.2">
      <c r="A41" s="48" t="s">
        <v>56</v>
      </c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</row>
    <row r="42" spans="1:15" ht="129.75" customHeight="1" x14ac:dyDescent="0.2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</row>
    <row r="43" spans="1:15" ht="15.75" x14ac:dyDescent="0.25">
      <c r="A43" s="3"/>
      <c r="B43" s="3"/>
      <c r="C43" s="3"/>
      <c r="D43" s="3"/>
      <c r="E43" s="3"/>
      <c r="F43" s="4"/>
      <c r="G43" s="3"/>
      <c r="H43" s="3"/>
      <c r="I43" s="3"/>
      <c r="J43" s="3"/>
      <c r="K43" s="3"/>
      <c r="L43" s="3"/>
      <c r="M43" s="3"/>
      <c r="N43" s="3"/>
      <c r="O43" s="3"/>
    </row>
    <row r="44" spans="1:15" ht="15.75" x14ac:dyDescent="0.25">
      <c r="A44" s="3"/>
      <c r="B44" s="3"/>
      <c r="C44" s="3"/>
      <c r="D44" s="3"/>
      <c r="E44" s="3"/>
      <c r="F44" s="4"/>
      <c r="G44" s="3"/>
      <c r="H44" s="3"/>
      <c r="I44" s="3"/>
      <c r="J44" s="3"/>
      <c r="K44" s="3"/>
      <c r="L44" s="3"/>
      <c r="M44" s="3"/>
      <c r="N44" s="3"/>
      <c r="O44" s="3"/>
    </row>
  </sheetData>
  <mergeCells count="46">
    <mergeCell ref="L20:L21"/>
    <mergeCell ref="O13:O18"/>
    <mergeCell ref="M20:M21"/>
    <mergeCell ref="N20:N21"/>
    <mergeCell ref="O20:O21"/>
    <mergeCell ref="M13:M18"/>
    <mergeCell ref="C20:C21"/>
    <mergeCell ref="D20:D21"/>
    <mergeCell ref="J14:J18"/>
    <mergeCell ref="E14:E18"/>
    <mergeCell ref="F14:F18"/>
    <mergeCell ref="G14:G18"/>
    <mergeCell ref="C13:C18"/>
    <mergeCell ref="D13:G13"/>
    <mergeCell ref="G20:G21"/>
    <mergeCell ref="F20:F21"/>
    <mergeCell ref="I14:I18"/>
    <mergeCell ref="I20:I21"/>
    <mergeCell ref="H20:H21"/>
    <mergeCell ref="H14:H18"/>
    <mergeCell ref="E20:E21"/>
    <mergeCell ref="J20:J21"/>
    <mergeCell ref="N1:O6"/>
    <mergeCell ref="A7:O12"/>
    <mergeCell ref="N13:N18"/>
    <mergeCell ref="L14:L18"/>
    <mergeCell ref="A13:A18"/>
    <mergeCell ref="B13:B18"/>
    <mergeCell ref="D14:D18"/>
    <mergeCell ref="K14:K18"/>
    <mergeCell ref="K20:K21"/>
    <mergeCell ref="A41:O42"/>
    <mergeCell ref="M26:M27"/>
    <mergeCell ref="O26:O27"/>
    <mergeCell ref="N32:N33"/>
    <mergeCell ref="M31:M33"/>
    <mergeCell ref="N26:N28"/>
    <mergeCell ref="G26:G28"/>
    <mergeCell ref="E26:E33"/>
    <mergeCell ref="F26:F28"/>
    <mergeCell ref="A26:A33"/>
    <mergeCell ref="B26:B33"/>
    <mergeCell ref="C26:C33"/>
    <mergeCell ref="D26:D33"/>
    <mergeCell ref="B20:B24"/>
    <mergeCell ref="A20:A24"/>
  </mergeCells>
  <hyperlinks>
    <hyperlink ref="A13" location="Par1098" tooltip="&lt;1&gt; Нумерация основных мероприятий (мероприятий) приводится в соответствии с пунктом 14 Методических указаний (при заполнении через автоматизированную систему проставляется автоматически)." display="Par1098"/>
    <hyperlink ref="D13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0.31496062992125984" right="0" top="0.39370078740157483" bottom="0.39370078740157483" header="0.31496062992125984" footer="0.31496062992125984"/>
  <pageSetup paperSize="9" scale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Экономисты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1</cp:lastModifiedBy>
  <cp:lastPrinted>2024-03-26T01:59:50Z</cp:lastPrinted>
  <dcterms:created xsi:type="dcterms:W3CDTF">2015-11-02T04:39:47Z</dcterms:created>
  <dcterms:modified xsi:type="dcterms:W3CDTF">2024-11-11T07:59:47Z</dcterms:modified>
</cp:coreProperties>
</file>